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4\INSADIS\"/>
    </mc:Choice>
  </mc:AlternateContent>
  <bookViews>
    <workbookView xWindow="-105" yWindow="-105" windowWidth="23250" windowHeight="13890" tabRatio="885"/>
  </bookViews>
  <sheets>
    <sheet name="CA" sheetId="4" r:id="rId1"/>
    <sheet name="CFG" sheetId="5" r:id="rId2"/>
  </sheets>
  <definedNames>
    <definedName name="_xlnm._FilterDatabase" localSheetId="1" hidden="1">CFG!$A$3:$G$40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6" i="5" s="1"/>
  <c r="D37" i="5"/>
  <c r="G37" i="5" s="1"/>
  <c r="F36" i="5"/>
  <c r="F42" i="5" s="1"/>
  <c r="E36" i="5"/>
  <c r="E42" i="5" s="1"/>
  <c r="C36" i="5"/>
  <c r="C42" i="5" s="1"/>
  <c r="B36" i="5"/>
  <c r="B42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D25" i="5" s="1"/>
  <c r="D26" i="5"/>
  <c r="G26" i="5" s="1"/>
  <c r="F25" i="5"/>
  <c r="E25" i="5"/>
  <c r="C25" i="5"/>
  <c r="B25" i="5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D16" i="5" s="1"/>
  <c r="F16" i="5"/>
  <c r="E16" i="5"/>
  <c r="C16" i="5"/>
  <c r="B16" i="5"/>
  <c r="D14" i="5"/>
  <c r="G14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6" i="5"/>
  <c r="E6" i="5"/>
  <c r="C6" i="5"/>
  <c r="B6" i="5"/>
  <c r="F52" i="4"/>
  <c r="E52" i="4"/>
  <c r="C52" i="4"/>
  <c r="B52" i="4"/>
  <c r="D50" i="4"/>
  <c r="G50" i="4" s="1"/>
  <c r="D48" i="4"/>
  <c r="G48" i="4" s="1"/>
  <c r="D46" i="4"/>
  <c r="G46" i="4" s="1"/>
  <c r="D44" i="4"/>
  <c r="G44" i="4" s="1"/>
  <c r="D42" i="4"/>
  <c r="G42" i="4" s="1"/>
  <c r="D40" i="4"/>
  <c r="G40" i="4" s="1"/>
  <c r="D38" i="4"/>
  <c r="G38" i="4" s="1"/>
  <c r="G52" i="4" s="1"/>
  <c r="F30" i="4"/>
  <c r="E30" i="4"/>
  <c r="C30" i="4"/>
  <c r="B30" i="4"/>
  <c r="D28" i="4"/>
  <c r="G28" i="4" s="1"/>
  <c r="D27" i="4"/>
  <c r="G27" i="4" s="1"/>
  <c r="D26" i="4"/>
  <c r="G26" i="4" s="1"/>
  <c r="D25" i="4"/>
  <c r="G25" i="4" s="1"/>
  <c r="G30" i="4" s="1"/>
  <c r="F16" i="4"/>
  <c r="E16" i="4"/>
  <c r="C16" i="4"/>
  <c r="B16" i="4"/>
  <c r="D13" i="4"/>
  <c r="G13" i="4" s="1"/>
  <c r="D12" i="4"/>
  <c r="G12" i="4" s="1"/>
  <c r="D11" i="4"/>
  <c r="G11" i="4" s="1"/>
  <c r="D10" i="4"/>
  <c r="G10" i="4" s="1"/>
  <c r="G9" i="4"/>
  <c r="D9" i="4"/>
  <c r="D8" i="4"/>
  <c r="G8" i="4" s="1"/>
  <c r="D7" i="4"/>
  <c r="D16" i="4" l="1"/>
  <c r="G6" i="5"/>
  <c r="G17" i="5"/>
  <c r="G16" i="5" s="1"/>
  <c r="D6" i="5"/>
  <c r="D42" i="5" s="1"/>
  <c r="G27" i="5"/>
  <c r="G25" i="5" s="1"/>
  <c r="G38" i="5"/>
  <c r="G36" i="5" s="1"/>
  <c r="G42" i="5" s="1"/>
  <c r="D52" i="4"/>
  <c r="D30" i="4"/>
  <c r="G7" i="4"/>
  <c r="G16" i="4" s="1"/>
</calcChain>
</file>

<file path=xl/sharedStrings.xml><?xml version="1.0" encoding="utf-8"?>
<sst xmlns="http://schemas.openxmlformats.org/spreadsheetml/2006/main" count="106" uniqueCount="72">
  <si>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</si>
  <si>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</si>
  <si>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</si>
  <si>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</si>
  <si>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</si>
  <si>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</si>
  <si>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</si>
  <si>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</si>
  <si>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</si>
  <si>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</si>
  <si>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Otros Servicios Generales</t>
  </si>
  <si>
    <t>Total del Gasto</t>
  </si>
  <si>
    <t>Dependencia o Unidad Administrativa 4</t>
  </si>
  <si>
    <t>Dependencia o Unidad Administrativa 6</t>
  </si>
  <si>
    <t>Dependencia o Unidad Administrativa 7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</si>
  <si>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</si>
  <si>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</si>
  <si>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</si>
  <si>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</si>
  <si>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</si>
  <si>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</si>
  <si>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</si>
  <si>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</si>
  <si>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</si>
  <si>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</si>
  <si>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</si>
  <si>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</si>
  <si>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</si>
  <si>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</si>
  <si>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</si>
  <si>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</si>
  <si>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</si>
  <si>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</si>
  <si>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</si>
  <si>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</si>
  <si>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</si>
  <si>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</si>
  <si>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</si>
  <si>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</si>
  <si>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</si>
  <si>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</si>
  <si>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</si>
  <si>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</si>
  <si>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</si>
  <si>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</si>
  <si>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</si>
  <si>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</si>
  <si>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</si>
  <si>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</si>
  <si>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</si>
  <si>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</si>
  <si>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</si>
  <si>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</si>
  <si>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</si>
  <si>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</si>
  <si>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</si>
  <si>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Coordinación de la Política de Gobierno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</si>
  <si>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</si>
  <si>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</si>
  <si>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</si>
  <si>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</si>
  <si>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</si>
  <si>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</si>
  <si>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</si>
  <si>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para las Personas con Discapacidad Salamanca
Estado Analítico del Ejercicio del Presupuesto de Egresos
Clasificación Administrativa
Del 1 de Enero al 31 de Diciembre de 2024</t>
  </si>
  <si>
    <t>31120M26B010100 COORDINACION ADMINISTRAT</t>
  </si>
  <si>
    <t>31120M26B010200 COORDINACION DE INCLUSIO</t>
  </si>
  <si>
    <t>31120M26B010300 COORDINACION DE REHABILI</t>
  </si>
  <si>
    <t>Dependencia o Unidad Administrativa 5</t>
  </si>
  <si>
    <t>Instituto para las Personas con Discapacidad Salamanca
Estado Analítico del Ejercicio del Presupuesto de Egresos
Clasificación Administrativa (Poderes)
Del 1 de Enero al 31 de Diciembre de 2024</t>
  </si>
  <si>
    <t>Instituto para las Personas con Discapacidad Salamanca
Estado Analítico del Ejercicio del Presupuesto de Egresos
Clasificación Administrativa (Sector Paraestatal)
Del 1 de Enero al 31 de Diciembre de 2024</t>
  </si>
  <si>
    <t>Instituto para las Personas con Discapacidad Salamanca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</si>
</sst>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4" fontId="6" fillId="0" borderId="14" xfId="0" applyNumberFormat="1" applyFont="1" applyBorder="1" applyProtection="1">
      <protection locked="0"/>
    </xf>
    <xf numFmtId="0" fontId="8" fillId="0" borderId="0" xfId="8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6" fillId="0" borderId="14" xfId="9" applyFont="1" applyBorder="1" applyAlignment="1">
      <alignment horizontal="center" vertical="center" wrapText="1"/>
    </xf>
    <xf numFmtId="0" fontId="8" fillId="0" borderId="0" xfId="8" applyFont="1" applyAlignment="1" applyProtection="1">
      <alignment horizontal="center" vertical="top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tabSelected="1" workbookViewId="0">
      <selection activeCell="A61" sqref="A61:F74"/>
    </sheetView>
  </sheetViews>
  <sheetFormatPr baseColWidth="10" defaultColWidth="12" defaultRowHeight="11.25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>
      <c r="A1" s="34" t="s">
        <v>64</v>
      </c>
      <c r="B1" s="35"/>
      <c r="C1" s="35"/>
      <c r="D1" s="35"/>
      <c r="E1" s="35"/>
      <c r="F1" s="35"/>
      <c r="G1" s="36"/>
    </row>
    <row r="2" spans="1:7">
      <c r="A2" s="9"/>
      <c r="B2" s="9"/>
      <c r="C2" s="9"/>
      <c r="D2" s="9"/>
      <c r="E2" s="9"/>
      <c r="F2" s="9"/>
      <c r="G2" s="9"/>
    </row>
    <row r="3" spans="1:7">
      <c r="A3" s="18"/>
      <c r="B3" s="21" t="s">
        <v>0</v>
      </c>
      <c r="C3" s="22"/>
      <c r="D3" s="22"/>
      <c r="E3" s="22"/>
      <c r="F3" s="23"/>
      <c r="G3" s="37" t="s">
        <v>7</v>
      </c>
    </row>
    <row r="4" spans="1:7" ht="24.95" customHeight="1">
      <c r="A4" s="19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8"/>
    </row>
    <row r="5" spans="1:7">
      <c r="A5" s="20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>
      <c r="A6" s="8"/>
      <c r="B6" s="13"/>
      <c r="C6" s="13"/>
      <c r="D6" s="13"/>
      <c r="E6" s="13"/>
      <c r="F6" s="13"/>
      <c r="G6" s="13"/>
    </row>
    <row r="7" spans="1:7">
      <c r="A7" s="25" t="s">
        <v>65</v>
      </c>
      <c r="B7" s="5">
        <v>5505810.6699999999</v>
      </c>
      <c r="C7" s="5">
        <v>164012.49</v>
      </c>
      <c r="D7" s="5">
        <f>B7+C7</f>
        <v>5669823.1600000001</v>
      </c>
      <c r="E7" s="5">
        <v>5004946.2300000004</v>
      </c>
      <c r="F7" s="5">
        <v>4986056.2300000004</v>
      </c>
      <c r="G7" s="5">
        <f>D7-E7</f>
        <v>664876.9299999997</v>
      </c>
    </row>
    <row r="8" spans="1:7">
      <c r="A8" s="25" t="s">
        <v>66</v>
      </c>
      <c r="B8" s="5">
        <v>98000</v>
      </c>
      <c r="C8" s="5">
        <v>0</v>
      </c>
      <c r="D8" s="5">
        <f t="shared" ref="D8:D13" si="0">B8+C8</f>
        <v>98000</v>
      </c>
      <c r="E8" s="5">
        <v>94555.89</v>
      </c>
      <c r="F8" s="5">
        <v>94555.89</v>
      </c>
      <c r="G8" s="5">
        <f t="shared" ref="G8:G13" si="1">D8-E8</f>
        <v>3444.1100000000006</v>
      </c>
    </row>
    <row r="9" spans="1:7">
      <c r="A9" s="25" t="s">
        <v>67</v>
      </c>
      <c r="B9" s="5">
        <v>42000</v>
      </c>
      <c r="C9" s="5">
        <v>674000</v>
      </c>
      <c r="D9" s="5">
        <f t="shared" si="0"/>
        <v>716000</v>
      </c>
      <c r="E9" s="5">
        <v>706142.33</v>
      </c>
      <c r="F9" s="5">
        <v>706142.33</v>
      </c>
      <c r="G9" s="5">
        <f t="shared" si="1"/>
        <v>9857.6700000000419</v>
      </c>
    </row>
    <row r="10" spans="1:7">
      <c r="A10" s="25" t="s">
        <v>12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>
      <c r="A11" s="25" t="s">
        <v>68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>
      <c r="A12" s="25" t="s">
        <v>13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>
      <c r="A13" s="25" t="s">
        <v>14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>
      <c r="A14" s="25"/>
      <c r="B14" s="5"/>
      <c r="C14" s="5"/>
      <c r="D14" s="5"/>
      <c r="E14" s="5"/>
      <c r="F14" s="5"/>
      <c r="G14" s="5"/>
    </row>
    <row r="15" spans="1:7">
      <c r="A15" s="25"/>
      <c r="B15" s="6"/>
      <c r="C15" s="6"/>
      <c r="D15" s="6"/>
      <c r="E15" s="6"/>
      <c r="F15" s="6"/>
      <c r="G15" s="6"/>
    </row>
    <row r="16" spans="1:7">
      <c r="A16" s="26" t="s">
        <v>11</v>
      </c>
      <c r="B16" s="7">
        <f>SUM(B7:B15)</f>
        <v>5645810.6699999999</v>
      </c>
      <c r="C16" s="7">
        <f t="shared" ref="C16:G16" si="2">SUM(C7:C15)</f>
        <v>838012.49</v>
      </c>
      <c r="D16" s="7">
        <f t="shared" si="2"/>
        <v>6483823.1600000001</v>
      </c>
      <c r="E16" s="7">
        <f t="shared" si="2"/>
        <v>5805644.4500000002</v>
      </c>
      <c r="F16" s="7">
        <f t="shared" si="2"/>
        <v>5786754.4500000002</v>
      </c>
      <c r="G16" s="7">
        <f t="shared" si="2"/>
        <v>678178.70999999973</v>
      </c>
    </row>
    <row r="19" spans="1:7" ht="45" customHeight="1">
      <c r="A19" s="34" t="s">
        <v>69</v>
      </c>
      <c r="B19" s="35"/>
      <c r="C19" s="35"/>
      <c r="D19" s="35"/>
      <c r="E19" s="35"/>
      <c r="F19" s="35"/>
      <c r="G19" s="36"/>
    </row>
    <row r="21" spans="1:7">
      <c r="A21" s="18"/>
      <c r="B21" s="21" t="s">
        <v>0</v>
      </c>
      <c r="C21" s="22"/>
      <c r="D21" s="22"/>
      <c r="E21" s="22"/>
      <c r="F21" s="23"/>
      <c r="G21" s="37" t="s">
        <v>7</v>
      </c>
    </row>
    <row r="22" spans="1:7" ht="22.5">
      <c r="A22" s="19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38"/>
    </row>
    <row r="23" spans="1:7">
      <c r="A23" s="20"/>
      <c r="B23" s="4">
        <v>1</v>
      </c>
      <c r="C23" s="4">
        <v>2</v>
      </c>
      <c r="D23" s="4" t="s">
        <v>8</v>
      </c>
      <c r="E23" s="4">
        <v>4</v>
      </c>
      <c r="F23" s="4">
        <v>5</v>
      </c>
      <c r="G23" s="4" t="s">
        <v>9</v>
      </c>
    </row>
    <row r="24" spans="1:7">
      <c r="A24" s="10"/>
      <c r="B24" s="11"/>
      <c r="C24" s="11"/>
      <c r="D24" s="11"/>
      <c r="E24" s="11"/>
      <c r="F24" s="11"/>
      <c r="G24" s="11"/>
    </row>
    <row r="25" spans="1:7">
      <c r="A25" s="25" t="s">
        <v>15</v>
      </c>
      <c r="B25" s="5">
        <v>0</v>
      </c>
      <c r="C25" s="5">
        <v>0</v>
      </c>
      <c r="D25" s="5">
        <f>B25+C25</f>
        <v>0</v>
      </c>
      <c r="E25" s="5">
        <v>0</v>
      </c>
      <c r="F25" s="5">
        <v>0</v>
      </c>
      <c r="G25" s="5">
        <f>D25-E25</f>
        <v>0</v>
      </c>
    </row>
    <row r="26" spans="1:7">
      <c r="A26" s="25" t="s">
        <v>16</v>
      </c>
      <c r="B26" s="5">
        <v>0</v>
      </c>
      <c r="C26" s="5">
        <v>0</v>
      </c>
      <c r="D26" s="5">
        <f t="shared" ref="D26:D28" si="3">B26+C26</f>
        <v>0</v>
      </c>
      <c r="E26" s="5">
        <v>0</v>
      </c>
      <c r="F26" s="5">
        <v>0</v>
      </c>
      <c r="G26" s="5">
        <f t="shared" ref="G26:G28" si="4">D26-E26</f>
        <v>0</v>
      </c>
    </row>
    <row r="27" spans="1:7">
      <c r="A27" s="25" t="s">
        <v>17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>
      <c r="A28" s="25" t="s">
        <v>18</v>
      </c>
      <c r="B28" s="5">
        <v>0</v>
      </c>
      <c r="C28" s="5">
        <v>0</v>
      </c>
      <c r="D28" s="5">
        <f t="shared" si="3"/>
        <v>0</v>
      </c>
      <c r="E28" s="5">
        <v>0</v>
      </c>
      <c r="F28" s="5">
        <v>0</v>
      </c>
      <c r="G28" s="5">
        <f t="shared" si="4"/>
        <v>0</v>
      </c>
    </row>
    <row r="29" spans="1:7">
      <c r="A29" s="2"/>
      <c r="B29" s="12"/>
      <c r="C29" s="12"/>
      <c r="D29" s="12"/>
      <c r="E29" s="12"/>
      <c r="F29" s="12"/>
      <c r="G29" s="12"/>
    </row>
    <row r="30" spans="1:7">
      <c r="A30" s="26" t="s">
        <v>11</v>
      </c>
      <c r="B30" s="7">
        <f t="shared" ref="B30:G30" si="5">SUM(B25:B28)</f>
        <v>0</v>
      </c>
      <c r="C30" s="7">
        <f t="shared" si="5"/>
        <v>0</v>
      </c>
      <c r="D30" s="7">
        <f t="shared" si="5"/>
        <v>0</v>
      </c>
      <c r="E30" s="7">
        <f t="shared" si="5"/>
        <v>0</v>
      </c>
      <c r="F30" s="7">
        <f t="shared" si="5"/>
        <v>0</v>
      </c>
      <c r="G30" s="7">
        <f t="shared" si="5"/>
        <v>0</v>
      </c>
    </row>
    <row r="33" spans="1:7" ht="45" customHeight="1">
      <c r="A33" s="34" t="s">
        <v>70</v>
      </c>
      <c r="B33" s="35"/>
      <c r="C33" s="35"/>
      <c r="D33" s="35"/>
      <c r="E33" s="35"/>
      <c r="F33" s="35"/>
      <c r="G33" s="36"/>
    </row>
    <row r="34" spans="1:7">
      <c r="A34" s="18"/>
      <c r="B34" s="21" t="s">
        <v>0</v>
      </c>
      <c r="C34" s="22"/>
      <c r="D34" s="22"/>
      <c r="E34" s="22"/>
      <c r="F34" s="23"/>
      <c r="G34" s="37" t="s">
        <v>7</v>
      </c>
    </row>
    <row r="35" spans="1:7" ht="22.5">
      <c r="A35" s="19" t="s">
        <v>1</v>
      </c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38"/>
    </row>
    <row r="36" spans="1:7">
      <c r="A36" s="20"/>
      <c r="B36" s="4">
        <v>1</v>
      </c>
      <c r="C36" s="4">
        <v>2</v>
      </c>
      <c r="D36" s="4" t="s">
        <v>8</v>
      </c>
      <c r="E36" s="4">
        <v>4</v>
      </c>
      <c r="F36" s="4">
        <v>5</v>
      </c>
      <c r="G36" s="4" t="s">
        <v>9</v>
      </c>
    </row>
    <row r="37" spans="1:7">
      <c r="A37" s="10"/>
      <c r="B37" s="32"/>
      <c r="C37" s="32"/>
      <c r="D37" s="32"/>
      <c r="E37" s="32"/>
      <c r="F37" s="32"/>
      <c r="G37" s="32"/>
    </row>
    <row r="38" spans="1:7" ht="22.5">
      <c r="A38" s="27" t="s">
        <v>19</v>
      </c>
      <c r="B38" s="5">
        <v>5645810.6699999999</v>
      </c>
      <c r="C38" s="5">
        <v>838012.49</v>
      </c>
      <c r="D38" s="5">
        <f t="shared" ref="D38:D50" si="6">B38+C38</f>
        <v>6483823.1600000001</v>
      </c>
      <c r="E38" s="5">
        <v>5805644.4500000002</v>
      </c>
      <c r="F38" s="5">
        <v>5786754.4500000002</v>
      </c>
      <c r="G38" s="5">
        <f t="shared" ref="G38:G50" si="7">D38-E38</f>
        <v>678178.71</v>
      </c>
    </row>
    <row r="39" spans="1:7">
      <c r="A39" s="27"/>
      <c r="B39" s="5"/>
      <c r="C39" s="5"/>
      <c r="D39" s="5"/>
      <c r="E39" s="5"/>
      <c r="F39" s="5"/>
      <c r="G39" s="5"/>
    </row>
    <row r="40" spans="1:7">
      <c r="A40" s="27" t="s">
        <v>20</v>
      </c>
      <c r="B40" s="5">
        <v>0</v>
      </c>
      <c r="C40" s="5">
        <v>0</v>
      </c>
      <c r="D40" s="5">
        <f t="shared" si="6"/>
        <v>0</v>
      </c>
      <c r="E40" s="5">
        <v>0</v>
      </c>
      <c r="F40" s="5">
        <v>0</v>
      </c>
      <c r="G40" s="5">
        <f t="shared" si="7"/>
        <v>0</v>
      </c>
    </row>
    <row r="41" spans="1:7">
      <c r="A41" s="27"/>
      <c r="B41" s="5"/>
      <c r="C41" s="5"/>
      <c r="D41" s="5"/>
      <c r="E41" s="5"/>
      <c r="F41" s="5"/>
      <c r="G41" s="5"/>
    </row>
    <row r="42" spans="1:7" ht="22.5">
      <c r="A42" s="27" t="s">
        <v>21</v>
      </c>
      <c r="B42" s="5">
        <v>0</v>
      </c>
      <c r="C42" s="5">
        <v>0</v>
      </c>
      <c r="D42" s="5">
        <f t="shared" si="6"/>
        <v>0</v>
      </c>
      <c r="E42" s="5">
        <v>0</v>
      </c>
      <c r="F42" s="5">
        <v>0</v>
      </c>
      <c r="G42" s="5">
        <f t="shared" si="7"/>
        <v>0</v>
      </c>
    </row>
    <row r="43" spans="1:7">
      <c r="A43" s="27"/>
      <c r="B43" s="5"/>
      <c r="C43" s="5"/>
      <c r="D43" s="5"/>
      <c r="E43" s="5"/>
      <c r="F43" s="5"/>
      <c r="G43" s="5"/>
    </row>
    <row r="44" spans="1:7" ht="22.5">
      <c r="A44" s="27" t="s">
        <v>22</v>
      </c>
      <c r="B44" s="5">
        <v>0</v>
      </c>
      <c r="C44" s="5">
        <v>0</v>
      </c>
      <c r="D44" s="5">
        <f t="shared" si="6"/>
        <v>0</v>
      </c>
      <c r="E44" s="5">
        <v>0</v>
      </c>
      <c r="F44" s="5">
        <v>0</v>
      </c>
      <c r="G44" s="5">
        <f t="shared" si="7"/>
        <v>0</v>
      </c>
    </row>
    <row r="45" spans="1:7">
      <c r="A45" s="27"/>
      <c r="B45" s="5"/>
      <c r="C45" s="5"/>
      <c r="D45" s="5"/>
      <c r="E45" s="5"/>
      <c r="F45" s="5"/>
      <c r="G45" s="5"/>
    </row>
    <row r="46" spans="1:7" ht="22.5">
      <c r="A46" s="27" t="s">
        <v>23</v>
      </c>
      <c r="B46" s="5">
        <v>0</v>
      </c>
      <c r="C46" s="5">
        <v>0</v>
      </c>
      <c r="D46" s="5">
        <f t="shared" si="6"/>
        <v>0</v>
      </c>
      <c r="E46" s="5">
        <v>0</v>
      </c>
      <c r="F46" s="5">
        <v>0</v>
      </c>
      <c r="G46" s="5">
        <f t="shared" si="7"/>
        <v>0</v>
      </c>
    </row>
    <row r="47" spans="1:7">
      <c r="A47" s="27"/>
      <c r="B47" s="5"/>
      <c r="C47" s="5"/>
      <c r="D47" s="5"/>
      <c r="E47" s="5"/>
      <c r="F47" s="5"/>
      <c r="G47" s="5"/>
    </row>
    <row r="48" spans="1:7" ht="22.5">
      <c r="A48" s="27" t="s">
        <v>24</v>
      </c>
      <c r="B48" s="5">
        <v>0</v>
      </c>
      <c r="C48" s="5">
        <v>0</v>
      </c>
      <c r="D48" s="5">
        <f t="shared" si="6"/>
        <v>0</v>
      </c>
      <c r="E48" s="5">
        <v>0</v>
      </c>
      <c r="F48" s="5">
        <v>0</v>
      </c>
      <c r="G48" s="5">
        <f t="shared" si="7"/>
        <v>0</v>
      </c>
    </row>
    <row r="49" spans="1:7">
      <c r="A49" s="27"/>
      <c r="B49" s="5"/>
      <c r="C49" s="5"/>
      <c r="D49" s="5"/>
      <c r="E49" s="5"/>
      <c r="F49" s="5"/>
      <c r="G49" s="5"/>
    </row>
    <row r="50" spans="1:7">
      <c r="A50" s="27" t="s">
        <v>25</v>
      </c>
      <c r="B50" s="5">
        <v>0</v>
      </c>
      <c r="C50" s="5">
        <v>0</v>
      </c>
      <c r="D50" s="5">
        <f t="shared" si="6"/>
        <v>0</v>
      </c>
      <c r="E50" s="5">
        <v>0</v>
      </c>
      <c r="F50" s="5">
        <v>0</v>
      </c>
      <c r="G50" s="5">
        <f t="shared" si="7"/>
        <v>0</v>
      </c>
    </row>
    <row r="51" spans="1:7">
      <c r="A51" s="28"/>
      <c r="B51" s="5"/>
      <c r="C51" s="5"/>
      <c r="D51" s="5"/>
      <c r="E51" s="5"/>
      <c r="F51" s="5"/>
      <c r="G51" s="5"/>
    </row>
    <row r="52" spans="1:7">
      <c r="A52" s="17" t="s">
        <v>11</v>
      </c>
      <c r="B52" s="7">
        <f t="shared" ref="B52:F52" si="8">SUM(B38:B50)</f>
        <v>5645810.6699999999</v>
      </c>
      <c r="C52" s="7">
        <f t="shared" si="8"/>
        <v>838012.49</v>
      </c>
      <c r="D52" s="7">
        <f t="shared" si="8"/>
        <v>6483823.1600000001</v>
      </c>
      <c r="E52" s="7">
        <f t="shared" si="8"/>
        <v>5805644.4500000002</v>
      </c>
      <c r="F52" s="7">
        <f t="shared" si="8"/>
        <v>5786754.4500000002</v>
      </c>
      <c r="G52" s="7">
        <f>SUM(G38:G50)</f>
        <v>678178.71</v>
      </c>
    </row>
    <row r="55" spans="1:7">
      <c r="A55" s="1" t="s">
        <v>57</v>
      </c>
    </row>
  </sheetData>
  <sheetProtection formatCells="0" formatColumns="0" formatRows="0" insertRows="0" deleteRows="0" autoFilter="0"/>
  <mergeCells count="6">
    <mergeCell ref="G3:G4"/>
    <mergeCell ref="G21:G22"/>
    <mergeCell ref="G34:G35"/>
    <mergeCell ref="A1:G1"/>
    <mergeCell ref="A19:G19"/>
    <mergeCell ref="A33:G33"/>
  </mergeCells>
  <printOptions horizontalCentered="1"/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opLeftCell="A14" zoomScaleNormal="100" workbookViewId="0">
      <selection activeCell="F59" sqref="F59"/>
    </sheetView>
  </sheetViews>
  <sheetFormatPr baseColWidth="10" defaultColWidth="12" defaultRowHeight="11.25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>
      <c r="A1" s="34" t="s">
        <v>71</v>
      </c>
      <c r="B1" s="39"/>
      <c r="C1" s="39"/>
      <c r="D1" s="39"/>
      <c r="E1" s="39"/>
      <c r="F1" s="39"/>
      <c r="G1" s="40"/>
    </row>
    <row r="2" spans="1:7">
      <c r="A2" s="18"/>
      <c r="B2" s="21" t="s">
        <v>0</v>
      </c>
      <c r="C2" s="22"/>
      <c r="D2" s="22"/>
      <c r="E2" s="22"/>
      <c r="F2" s="23"/>
      <c r="G2" s="37" t="s">
        <v>7</v>
      </c>
    </row>
    <row r="3" spans="1:7" ht="24.95" customHeight="1">
      <c r="A3" s="1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8"/>
    </row>
    <row r="4" spans="1:7">
      <c r="A4" s="20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>
      <c r="A5" s="16"/>
      <c r="B5" s="32"/>
      <c r="C5" s="32"/>
      <c r="D5" s="32"/>
      <c r="E5" s="32"/>
      <c r="F5" s="32"/>
      <c r="G5" s="32"/>
    </row>
    <row r="6" spans="1:7">
      <c r="A6" s="14" t="s">
        <v>26</v>
      </c>
      <c r="B6" s="29">
        <f t="shared" ref="B6:G6" si="0">SUM(B7:B14)</f>
        <v>0</v>
      </c>
      <c r="C6" s="29">
        <f t="shared" si="0"/>
        <v>0</v>
      </c>
      <c r="D6" s="29">
        <f t="shared" si="0"/>
        <v>0</v>
      </c>
      <c r="E6" s="29">
        <f t="shared" si="0"/>
        <v>0</v>
      </c>
      <c r="F6" s="29">
        <f t="shared" si="0"/>
        <v>0</v>
      </c>
      <c r="G6" s="29">
        <f t="shared" si="0"/>
        <v>0</v>
      </c>
    </row>
    <row r="7" spans="1:7">
      <c r="A7" s="24" t="s">
        <v>27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>
      <c r="A8" s="24" t="s">
        <v>28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>
      <c r="A9" s="24" t="s">
        <v>56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>
      <c r="A10" s="24" t="s">
        <v>29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>
      <c r="A11" s="24" t="s">
        <v>30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>
      <c r="A12" s="24" t="s">
        <v>31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>
      <c r="A13" s="24" t="s">
        <v>32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>
      <c r="A14" s="24" t="s">
        <v>10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>
      <c r="A15" s="15"/>
      <c r="B15" s="5"/>
      <c r="C15" s="5"/>
      <c r="D15" s="5"/>
      <c r="E15" s="5"/>
      <c r="F15" s="5"/>
      <c r="G15" s="5"/>
    </row>
    <row r="16" spans="1:7">
      <c r="A16" s="14" t="s">
        <v>33</v>
      </c>
      <c r="B16" s="29">
        <f t="shared" ref="B16:G16" si="3">SUM(B17:B23)</f>
        <v>5645810.6699999999</v>
      </c>
      <c r="C16" s="29">
        <f t="shared" si="3"/>
        <v>838012.49</v>
      </c>
      <c r="D16" s="29">
        <f t="shared" si="3"/>
        <v>6483823.1600000001</v>
      </c>
      <c r="E16" s="29">
        <f t="shared" si="3"/>
        <v>5805644.4500000002</v>
      </c>
      <c r="F16" s="29">
        <f t="shared" si="3"/>
        <v>5786754.4500000002</v>
      </c>
      <c r="G16" s="29">
        <f t="shared" si="3"/>
        <v>678178.71</v>
      </c>
    </row>
    <row r="17" spans="1:7">
      <c r="A17" s="24" t="s">
        <v>34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>
      <c r="A18" s="24" t="s">
        <v>35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>
      <c r="A19" s="24" t="s">
        <v>36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>
      <c r="A20" s="24" t="s">
        <v>37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>
      <c r="A21" s="24" t="s">
        <v>38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>
      <c r="A22" s="24" t="s">
        <v>39</v>
      </c>
      <c r="B22" s="5">
        <v>5645810.6699999999</v>
      </c>
      <c r="C22" s="5">
        <v>838012.49</v>
      </c>
      <c r="D22" s="5">
        <f t="shared" si="5"/>
        <v>6483823.1600000001</v>
      </c>
      <c r="E22" s="5">
        <v>5805644.4500000002</v>
      </c>
      <c r="F22" s="5">
        <v>5786754.4500000002</v>
      </c>
      <c r="G22" s="5">
        <f t="shared" si="4"/>
        <v>678178.71</v>
      </c>
    </row>
    <row r="23" spans="1:7">
      <c r="A23" s="24" t="s">
        <v>40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>
      <c r="A24" s="15"/>
      <c r="B24" s="5"/>
      <c r="C24" s="5"/>
      <c r="D24" s="5"/>
      <c r="E24" s="5"/>
      <c r="F24" s="5"/>
      <c r="G24" s="5"/>
    </row>
    <row r="25" spans="1:7">
      <c r="A25" s="14" t="s">
        <v>41</v>
      </c>
      <c r="B25" s="29">
        <f t="shared" ref="B25:G25" si="6">SUM(B26:B34)</f>
        <v>0</v>
      </c>
      <c r="C25" s="29">
        <f t="shared" si="6"/>
        <v>0</v>
      </c>
      <c r="D25" s="29">
        <f t="shared" si="6"/>
        <v>0</v>
      </c>
      <c r="E25" s="29">
        <f t="shared" si="6"/>
        <v>0</v>
      </c>
      <c r="F25" s="29">
        <f t="shared" si="6"/>
        <v>0</v>
      </c>
      <c r="G25" s="29">
        <f t="shared" si="6"/>
        <v>0</v>
      </c>
    </row>
    <row r="26" spans="1:7">
      <c r="A26" s="24" t="s">
        <v>42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>
      <c r="A27" s="24" t="s">
        <v>43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>
      <c r="A28" s="24" t="s">
        <v>44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>
      <c r="A29" s="24" t="s">
        <v>45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>
      <c r="A30" s="24" t="s">
        <v>46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>
      <c r="A31" s="24" t="s">
        <v>47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>
      <c r="A32" s="24" t="s">
        <v>48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>
      <c r="A33" s="24" t="s">
        <v>49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>
      <c r="A34" s="24" t="s">
        <v>50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>
      <c r="A35" s="15"/>
      <c r="B35" s="5"/>
      <c r="C35" s="5"/>
      <c r="D35" s="5"/>
      <c r="E35" s="5"/>
      <c r="F35" s="5"/>
      <c r="G35" s="5"/>
    </row>
    <row r="36" spans="1:7">
      <c r="A36" s="14" t="s">
        <v>51</v>
      </c>
      <c r="B36" s="29">
        <f t="shared" ref="B36:G36" si="9">SUM(B37:B40)</f>
        <v>0</v>
      </c>
      <c r="C36" s="29">
        <f t="shared" si="9"/>
        <v>0</v>
      </c>
      <c r="D36" s="29">
        <f t="shared" si="9"/>
        <v>0</v>
      </c>
      <c r="E36" s="29">
        <f t="shared" si="9"/>
        <v>0</v>
      </c>
      <c r="F36" s="29">
        <f t="shared" si="9"/>
        <v>0</v>
      </c>
      <c r="G36" s="29">
        <f t="shared" si="9"/>
        <v>0</v>
      </c>
    </row>
    <row r="37" spans="1:7">
      <c r="A37" s="24" t="s">
        <v>52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22.5">
      <c r="A38" s="24" t="s">
        <v>53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>
      <c r="A39" s="24" t="s">
        <v>54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>
      <c r="A40" s="24" t="s">
        <v>55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>
      <c r="A41" s="15"/>
      <c r="B41" s="5"/>
      <c r="C41" s="5"/>
      <c r="D41" s="5"/>
      <c r="E41" s="5"/>
      <c r="F41" s="5"/>
      <c r="G41" s="5"/>
    </row>
    <row r="42" spans="1:7">
      <c r="A42" s="17" t="s">
        <v>11</v>
      </c>
      <c r="B42" s="7">
        <f t="shared" ref="B42:G42" si="12">SUM(B36+B25+B16+B6)</f>
        <v>5645810.6699999999</v>
      </c>
      <c r="C42" s="7">
        <f t="shared" si="12"/>
        <v>838012.49</v>
      </c>
      <c r="D42" s="7">
        <f t="shared" si="12"/>
        <v>6483823.1600000001</v>
      </c>
      <c r="E42" s="7">
        <f t="shared" si="12"/>
        <v>5805644.4500000002</v>
      </c>
      <c r="F42" s="7">
        <f t="shared" si="12"/>
        <v>5786754.4500000002</v>
      </c>
      <c r="G42" s="7">
        <f t="shared" si="12"/>
        <v>678178.71</v>
      </c>
    </row>
    <row r="45" spans="1:7">
      <c r="A45" s="1" t="s">
        <v>57</v>
      </c>
    </row>
    <row r="56" spans="1:5" ht="12">
      <c r="A56" s="30" t="s">
        <v>58</v>
      </c>
      <c r="B56" s="33"/>
      <c r="C56" s="33"/>
      <c r="D56" s="31" t="s">
        <v>59</v>
      </c>
      <c r="E56" s="31"/>
    </row>
    <row r="57" spans="1:5" ht="12">
      <c r="A57" s="30" t="s">
        <v>60</v>
      </c>
      <c r="B57" s="33"/>
      <c r="C57" s="33"/>
      <c r="D57" s="33" t="s">
        <v>61</v>
      </c>
      <c r="E57" s="33"/>
    </row>
    <row r="58" spans="1:5" ht="12">
      <c r="A58" s="30" t="s">
        <v>62</v>
      </c>
      <c r="B58" s="33"/>
      <c r="C58" s="33"/>
      <c r="D58" s="33" t="s">
        <v>63</v>
      </c>
      <c r="E58" s="33"/>
    </row>
  </sheetData>
  <sheetProtection formatCells="0" formatColumns="0" formatRows="0" autoFilter="0"/>
  <mergeCells count="7">
    <mergeCell ref="B58:C58"/>
    <mergeCell ref="D58:E58"/>
    <mergeCell ref="G2:G3"/>
    <mergeCell ref="A1:G1"/>
    <mergeCell ref="B56:C56"/>
    <mergeCell ref="B57:C57"/>
    <mergeCell ref="D57:E57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Angélica Guadalupe González Gallardo</cp:lastModifiedBy>
  <cp:revision/>
  <cp:lastPrinted>2025-11-05T17:01:58Z</cp:lastPrinted>
  <dcterms:created xsi:type="dcterms:W3CDTF">2014-02-10T03:37:14Z</dcterms:created>
  <dcterms:modified xsi:type="dcterms:W3CDTF">2025-11-05T17:02:24Z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